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e64aa72a9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umptions" sheetId="1" r:id="Rb6fe8d06a86140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0.00"/>
    <x:numFmt numFmtId="202" formatCode="#,##0;(#,##0);&quot;-&quot;"/>
  </x:numFmts>
  <x:fonts count="8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1"/>
      <x:color rgb="FF2459BC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5" fillId="4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0" fontId="5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2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0bdc68e0743f6" /><Relationship Type="http://schemas.openxmlformats.org/officeDocument/2006/relationships/theme" Target="/xl/theme/theme1.xml" Id="R7e439f56783248b3" /><Relationship Type="http://schemas.openxmlformats.org/officeDocument/2006/relationships/sharedStrings" Target="/xl/sharedStrings.xml" Id="R55dd23175f434ea4" /><Relationship Type="http://schemas.openxmlformats.org/officeDocument/2006/relationships/worksheet" Target="/xl/worksheets/sheet1.xml" Id="Rb6fe8d06a86140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4" t="str">
        <x:v>Sales-plan assumptions register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Assumptions recorded</x:v>
      </x:c>
      <x:c r="B6" s="2"/>
      <x:c r="C6" s="25" t="n">
        <x:f>COUNTA($A$13:$A$32)</x:f>
        <x:v>4</x:v>
      </x:c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 t="str">
        <x:v>Approved and current</x:v>
      </x:c>
      <x:c r="B7" s="2"/>
      <x:c r="C7" s="25" t="n">
        <x:f>COUNTIFS($L$13:$L$32,"Current")</x:f>
        <x:v>1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5" customHeight="1">
      <x:c r="A8" s="2" t="str">
        <x:v>Approved but review due</x:v>
      </x:c>
      <x:c r="B8" s="2"/>
      <x:c r="C8" s="25" t="n">
        <x:f>COUNTIFS($L$13:$L$32,"Review due")</x:f>
        <x:v>1</x:v>
      </x:c>
      <x:c r="D8" s="2"/>
      <x:c r="E8" s="2"/>
      <x:c r="F8" s="2"/>
      <x:c r="G8" s="2"/>
      <x:c r="H8" s="2"/>
      <x:c r="I8" s="2"/>
      <x:c r="J8" s="2"/>
      <x:c r="K8" s="2"/>
      <x:c r="L8" s="2"/>
    </x:row>
    <x:row r="9" ht="25" customHeight="1">
      <x:c r="A9" s="2" t="str">
        <x:v>Other unresolved assumptions</x:v>
      </x:c>
      <x:c r="B9" s="2"/>
      <x:c r="C9" s="25" t="n">
        <x:f>COUNTA($A$13:$A$32)-COUNTIFS($L$13:$L$32,"Current")-COUNTIFS($L$13:$L$32,"Review due")</x:f>
        <x:v>2</x:v>
      </x:c>
      <x:c r="D9" s="2"/>
      <x:c r="E9" s="2"/>
      <x:c r="F9" s="2"/>
      <x:c r="G9" s="2"/>
      <x:c r="H9" s="2"/>
      <x:c r="I9" s="2"/>
      <x:c r="J9" s="2"/>
      <x:c r="K9" s="2"/>
      <x:c r="L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48" customHeight="1">
      <x:c r="A12" s="12" t="str">
        <x:v>Assumption ID</x:v>
      </x:c>
      <x:c r="B12" s="12" t="str">
        <x:v>Driver</x:v>
      </x:c>
      <x:c r="C12" s="12" t="str">
        <x:v>Scenario label</x:v>
      </x:c>
      <x:c r="D12" s="12" t="str">
        <x:v>Lower value</x:v>
      </x:c>
      <x:c r="E12" s="12" t="str">
        <x:v>Active value</x:v>
      </x:c>
      <x:c r="F12" s="12" t="str">
        <x:v>Upper value</x:v>
      </x:c>
      <x:c r="G12" s="12" t="str">
        <x:v>Evidence reference</x:v>
      </x:c>
      <x:c r="H12" s="12" t="str">
        <x:v>Evidence date</x:v>
      </x:c>
      <x:c r="I12" s="12" t="str">
        <x:v>Owner</x:v>
      </x:c>
      <x:c r="J12" s="12" t="str">
        <x:v>Review date</x:v>
      </x:c>
      <x:c r="K12" s="12" t="str">
        <x:v>Approval</x:v>
      </x:c>
      <x:c r="L12" s="12" t="str">
        <x:v>Review status</x:v>
      </x:c>
    </x:row>
    <x:row r="13" ht="15" hidden="0" customHeight="1">
      <x:c r="A13" s="13" t="str">
        <x:v>AS-01</x:v>
      </x:c>
      <x:c r="B13" s="21" t="str">
        <x:v>Retention rate</x:v>
      </x:c>
      <x:c r="C13" s="13" t="str">
        <x:v>Base</x:v>
      </x:c>
      <x:c r="D13" s="17" t="n">
        <x:v>0.85</x:v>
      </x:c>
      <x:c r="E13" s="17" t="n">
        <x:v>0.9</x:v>
      </x:c>
      <x:c r="F13" s="17" t="n">
        <x:v>0.95</x:v>
      </x:c>
      <x:c r="G13" s="13" t="str">
        <x:v>EV-01</x:v>
      </x:c>
      <x:c r="H13" s="20" t="n">
        <x:v>46295.5</x:v>
      </x:c>
      <x:c r="I13" s="13" t="str">
        <x:v>Owner A</x:v>
      </x:c>
      <x:c r="J13" s="20" t="n">
        <x:v>46357.5</x:v>
      </x:c>
      <x:c r="K13" s="13" t="str">
        <x:v>Approved</x:v>
      </x:c>
      <x:c r="L13" s="14" t="str">
        <x:f>IF(ISBLANK(A13),"",IF(OR(ISBLANK(B13),ISBLANK(C13),ISBLANK(D13),ISBLANK(E13),ISBLANK(F13),ISBLANK(G13),ISBLANK(H13),ISBLANK(I13),ISBLANK(J13)),"Incomplete",IF(OR(E13&lt;D13,E13&gt;F13,D13&gt;F13),"Outside range",IF(K13&lt;&gt;"Approved","Awaiting approval",IF(J13&lt;$B$4,"Review due","Current")))))</x:f>
        <x:v>Current</x:v>
      </x:c>
    </x:row>
    <x:row r="14" ht="15" hidden="0" customHeight="1">
      <x:c r="A14" s="13" t="str">
        <x:v>AS-02</x:v>
      </x:c>
      <x:c r="B14" s="21" t="str">
        <x:v>New-business win rate</x:v>
      </x:c>
      <x:c r="C14" s="13" t="str">
        <x:v>Base</x:v>
      </x:c>
      <x:c r="D14" s="17" t="n">
        <x:v>0.2</x:v>
      </x:c>
      <x:c r="E14" s="17" t="n">
        <x:v>0.35</x:v>
      </x:c>
      <x:c r="F14" s="17" t="n">
        <x:v>0.4</x:v>
      </x:c>
      <x:c r="G14" s="13" t="str">
        <x:v>EV-02</x:v>
      </x:c>
      <x:c r="H14" s="20" t="n">
        <x:v>46295.5</x:v>
      </x:c>
      <x:c r="I14" s="13" t="str">
        <x:v>Owner B</x:v>
      </x:c>
      <x:c r="J14" s="20" t="n">
        <x:v>46296.5</x:v>
      </x:c>
      <x:c r="K14" s="13" t="str">
        <x:v>Approved</x:v>
      </x:c>
      <x:c r="L14" s="14" t="str">
        <x:f>IF(ISBLANK(A14),"",IF(OR(ISBLANK(B14),ISBLANK(C14),ISBLANK(D14),ISBLANK(E14),ISBLANK(F14),ISBLANK(G14),ISBLANK(H14),ISBLANK(I14),ISBLANK(J14)),"Incomplete",IF(OR(E14&lt;D14,E14&gt;F14,D14&gt;F14),"Outside range",IF(K14&lt;&gt;"Approved","Awaiting approval",IF(J14&lt;$B$4,"Review due","Current")))))</x:f>
        <x:v>Review due</x:v>
      </x:c>
    </x:row>
    <x:row r="15" ht="15" hidden="0" customHeight="1">
      <x:c r="A15" s="13" t="str">
        <x:v>AS-03</x:v>
      </x:c>
      <x:c r="B15" s="21" t="str">
        <x:v>Expansion rate</x:v>
      </x:c>
      <x:c r="C15" s="13" t="str">
        <x:v>Base</x:v>
      </x:c>
      <x:c r="D15" s="17" t="n">
        <x:v>0.05</x:v>
      </x:c>
      <x:c r="E15" s="17" t="n">
        <x:v>0.12</x:v>
      </x:c>
      <x:c r="F15" s="17" t="n">
        <x:v>0.1</x:v>
      </x:c>
      <x:c r="G15" s="13" t="str">
        <x:v>EV-03</x:v>
      </x:c>
      <x:c r="H15" s="20" t="n">
        <x:v>46295.5</x:v>
      </x:c>
      <x:c r="I15" s="13" t="str">
        <x:v>Owner A</x:v>
      </x:c>
      <x:c r="J15" s="20" t="n">
        <x:v>46357.5</x:v>
      </x:c>
      <x:c r="K15" s="13" t="str">
        <x:v>Pending</x:v>
      </x:c>
      <x:c r="L15" s="14" t="str">
        <x:f>IF(ISBLANK(A15),"",IF(OR(ISBLANK(B15),ISBLANK(C15),ISBLANK(D15),ISBLANK(E15),ISBLANK(F15),ISBLANK(G15),ISBLANK(H15),ISBLANK(I15),ISBLANK(J15)),"Incomplete",IF(OR(E15&lt;D15,E15&gt;F15,D15&gt;F15),"Outside range",IF(K15&lt;&gt;"Approved","Awaiting approval",IF(J15&lt;$B$4,"Review due","Current")))))</x:f>
        <x:v>Outside range</x:v>
      </x:c>
    </x:row>
    <x:row r="16" ht="15" hidden="0" customHeight="1">
      <x:c r="A16" s="13" t="str">
        <x:v>AS-04</x:v>
      </x:c>
      <x:c r="B16" s="21" t="str">
        <x:v>Sales FTE</x:v>
      </x:c>
      <x:c r="C16" s="13" t="str">
        <x:v>Base</x:v>
      </x:c>
      <x:c r="D16" s="17" t="n">
        <x:v>14</x:v>
      </x:c>
      <x:c r="E16" s="17" t="n">
        <x:v>18</x:v>
      </x:c>
      <x:c r="F16" s="17" t="n">
        <x:v>20</x:v>
      </x:c>
      <x:c r="G16" s="13"/>
      <x:c r="H16" s="20"/>
      <x:c r="I16" s="13" t="str">
        <x:v>Owner C</x:v>
      </x:c>
      <x:c r="J16" s="20" t="n">
        <x:v>46327.5</x:v>
      </x:c>
      <x:c r="K16" s="13" t="str">
        <x:v>Pending</x:v>
      </x:c>
      <x:c r="L16" s="14" t="str">
        <x:f>IF(ISBLANK(A16),"",IF(OR(ISBLANK(B16),ISBLANK(C16),ISBLANK(D16),ISBLANK(E16),ISBLANK(F16),ISBLANK(G16),ISBLANK(H16),ISBLANK(I16),ISBLANK(J16)),"Incomplete",IF(OR(E16&lt;D16,E16&gt;F16,D16&gt;F16),"Outside range",IF(K16&lt;&gt;"Approved","Awaiting approval",IF(J16&lt;$B$4,"Review due","Current")))))</x:f>
        <x:v>Incomplete</x:v>
      </x:c>
    </x:row>
    <x:row r="17" ht="25" customHeight="1">
      <x:c r="A17" s="13"/>
      <x:c r="B17" s="21"/>
      <x:c r="C17" s="13"/>
      <x:c r="D17" s="17"/>
      <x:c r="E17" s="17"/>
      <x:c r="F17" s="17"/>
      <x:c r="G17" s="13"/>
      <x:c r="H17" s="20"/>
      <x:c r="I17" s="13"/>
      <x:c r="J17" s="20"/>
      <x:c r="K17" s="13"/>
      <x:c r="L17" s="14" t="str">
        <x:f>IF(ISBLANK(A17),"",IF(OR(ISBLANK(B17),ISBLANK(C17),ISBLANK(D17),ISBLANK(E17),ISBLANK(F17),ISBLANK(G17),ISBLANK(H17),ISBLANK(I17),ISBLANK(J17)),"Incomplete",IF(OR(E17&lt;D17,E17&gt;F17,D17&gt;F17),"Outside range",IF(K17&lt;&gt;"Approved","Awaiting approval",IF(J17&lt;$B$4,"Review due","Current")))))</x:f>
      </x:c>
    </x:row>
    <x:row r="18" ht="25" customHeight="1">
      <x:c r="A18" s="13"/>
      <x:c r="B18" s="21"/>
      <x:c r="C18" s="13"/>
      <x:c r="D18" s="17"/>
      <x:c r="E18" s="17"/>
      <x:c r="F18" s="17"/>
      <x:c r="G18" s="13"/>
      <x:c r="H18" s="20"/>
      <x:c r="I18" s="13"/>
      <x:c r="J18" s="20"/>
      <x:c r="K18" s="13"/>
      <x:c r="L18" s="14" t="str">
        <x:f>IF(ISBLANK(A18),"",IF(OR(ISBLANK(B18),ISBLANK(C18),ISBLANK(D18),ISBLANK(E18),ISBLANK(F18),ISBLANK(G18),ISBLANK(H18),ISBLANK(I18),ISBLANK(J18)),"Incomplete",IF(OR(E18&lt;D18,E18&gt;F18,D18&gt;F18),"Outside range",IF(K18&lt;&gt;"Approved","Awaiting approval",IF(J18&lt;$B$4,"Review due","Current")))))</x:f>
      </x:c>
    </x:row>
    <x:row r="19" ht="25" customHeight="1">
      <x:c r="A19" s="13"/>
      <x:c r="B19" s="21"/>
      <x:c r="C19" s="13"/>
      <x:c r="D19" s="17"/>
      <x:c r="E19" s="17"/>
      <x:c r="F19" s="17"/>
      <x:c r="G19" s="13"/>
      <x:c r="H19" s="20"/>
      <x:c r="I19" s="13"/>
      <x:c r="J19" s="20"/>
      <x:c r="K19" s="13"/>
      <x:c r="L19" s="14" t="str">
        <x:f>IF(ISBLANK(A19),"",IF(OR(ISBLANK(B19),ISBLANK(C19),ISBLANK(D19),ISBLANK(E19),ISBLANK(F19),ISBLANK(G19),ISBLANK(H19),ISBLANK(I19),ISBLANK(J19)),"Incomplete",IF(OR(E19&lt;D19,E19&gt;F19,D19&gt;F19),"Outside range",IF(K19&lt;&gt;"Approved","Awaiting approval",IF(J19&lt;$B$4,"Review due","Current")))))</x:f>
      </x:c>
    </x:row>
    <x:row r="20" ht="25" customHeight="1">
      <x:c r="A20" s="13"/>
      <x:c r="B20" s="21"/>
      <x:c r="C20" s="13"/>
      <x:c r="D20" s="17"/>
      <x:c r="E20" s="17"/>
      <x:c r="F20" s="17"/>
      <x:c r="G20" s="13"/>
      <x:c r="H20" s="20"/>
      <x:c r="I20" s="13"/>
      <x:c r="J20" s="20"/>
      <x:c r="K20" s="13"/>
      <x:c r="L20" s="14" t="str">
        <x:f>IF(ISBLANK(A20),"",IF(OR(ISBLANK(B20),ISBLANK(C20),ISBLANK(D20),ISBLANK(E20),ISBLANK(F20),ISBLANK(G20),ISBLANK(H20),ISBLANK(I20),ISBLANK(J20)),"Incomplete",IF(OR(E20&lt;D20,E20&gt;F20,D20&gt;F20),"Outside range",IF(K20&lt;&gt;"Approved","Awaiting approval",IF(J20&lt;$B$4,"Review due","Current")))))</x:f>
      </x:c>
    </x:row>
    <x:row r="21" ht="25" customHeight="1">
      <x:c r="A21" s="13"/>
      <x:c r="B21" s="21"/>
      <x:c r="C21" s="13"/>
      <x:c r="D21" s="17"/>
      <x:c r="E21" s="17"/>
      <x:c r="F21" s="17"/>
      <x:c r="G21" s="13"/>
      <x:c r="H21" s="20"/>
      <x:c r="I21" s="13"/>
      <x:c r="J21" s="20"/>
      <x:c r="K21" s="13"/>
      <x:c r="L21" s="14" t="str">
        <x:f>IF(ISBLANK(A21),"",IF(OR(ISBLANK(B21),ISBLANK(C21),ISBLANK(D21),ISBLANK(E21),ISBLANK(F21),ISBLANK(G21),ISBLANK(H21),ISBLANK(I21),ISBLANK(J21)),"Incomplete",IF(OR(E21&lt;D21,E21&gt;F21,D21&gt;F21),"Outside range",IF(K21&lt;&gt;"Approved","Awaiting approval",IF(J21&lt;$B$4,"Review due","Current")))))</x:f>
      </x:c>
    </x:row>
    <x:row r="22" ht="25" customHeight="1">
      <x:c r="A22" s="13"/>
      <x:c r="B22" s="21"/>
      <x:c r="C22" s="13"/>
      <x:c r="D22" s="17"/>
      <x:c r="E22" s="17"/>
      <x:c r="F22" s="17"/>
      <x:c r="G22" s="13"/>
      <x:c r="H22" s="20"/>
      <x:c r="I22" s="13"/>
      <x:c r="J22" s="20"/>
      <x:c r="K22" s="13"/>
      <x:c r="L22" s="14" t="str">
        <x:f>IF(ISBLANK(A22),"",IF(OR(ISBLANK(B22),ISBLANK(C22),ISBLANK(D22),ISBLANK(E22),ISBLANK(F22),ISBLANK(G22),ISBLANK(H22),ISBLANK(I22),ISBLANK(J22)),"Incomplete",IF(OR(E22&lt;D22,E22&gt;F22,D22&gt;F22),"Outside range",IF(K22&lt;&gt;"Approved","Awaiting approval",IF(J22&lt;$B$4,"Review due","Current")))))</x:f>
      </x:c>
    </x:row>
    <x:row r="23" ht="25" customHeight="1">
      <x:c r="A23" s="13"/>
      <x:c r="B23" s="21"/>
      <x:c r="C23" s="13"/>
      <x:c r="D23" s="17"/>
      <x:c r="E23" s="17"/>
      <x:c r="F23" s="17"/>
      <x:c r="G23" s="13"/>
      <x:c r="H23" s="20"/>
      <x:c r="I23" s="13"/>
      <x:c r="J23" s="20"/>
      <x:c r="K23" s="13"/>
      <x:c r="L23" s="14" t="str">
        <x:f>IF(ISBLANK(A23),"",IF(OR(ISBLANK(B23),ISBLANK(C23),ISBLANK(D23),ISBLANK(E23),ISBLANK(F23),ISBLANK(G23),ISBLANK(H23),ISBLANK(I23),ISBLANK(J23)),"Incomplete",IF(OR(E23&lt;D23,E23&gt;F23,D23&gt;F23),"Outside range",IF(K23&lt;&gt;"Approved","Awaiting approval",IF(J23&lt;$B$4,"Review due","Current")))))</x:f>
      </x:c>
    </x:row>
    <x:row r="24" ht="25" customHeight="1">
      <x:c r="A24" s="13"/>
      <x:c r="B24" s="21"/>
      <x:c r="C24" s="13"/>
      <x:c r="D24" s="17"/>
      <x:c r="E24" s="17"/>
      <x:c r="F24" s="17"/>
      <x:c r="G24" s="13"/>
      <x:c r="H24" s="20"/>
      <x:c r="I24" s="13"/>
      <x:c r="J24" s="20"/>
      <x:c r="K24" s="13"/>
      <x:c r="L24" s="14" t="str">
        <x:f>IF(ISBLANK(A24),"",IF(OR(ISBLANK(B24),ISBLANK(C24),ISBLANK(D24),ISBLANK(E24),ISBLANK(F24),ISBLANK(G24),ISBLANK(H24),ISBLANK(I24),ISBLANK(J24)),"Incomplete",IF(OR(E24&lt;D24,E24&gt;F24,D24&gt;F24),"Outside range",IF(K24&lt;&gt;"Approved","Awaiting approval",IF(J24&lt;$B$4,"Review due","Current")))))</x:f>
      </x:c>
    </x:row>
    <x:row r="25" ht="25" customHeight="1">
      <x:c r="A25" s="13"/>
      <x:c r="B25" s="21"/>
      <x:c r="C25" s="13"/>
      <x:c r="D25" s="17"/>
      <x:c r="E25" s="17"/>
      <x:c r="F25" s="17"/>
      <x:c r="G25" s="13"/>
      <x:c r="H25" s="20"/>
      <x:c r="I25" s="13"/>
      <x:c r="J25" s="20"/>
      <x:c r="K25" s="13"/>
      <x:c r="L25" s="14" t="str">
        <x:f>IF(ISBLANK(A25),"",IF(OR(ISBLANK(B25),ISBLANK(C25),ISBLANK(D25),ISBLANK(E25),ISBLANK(F25),ISBLANK(G25),ISBLANK(H25),ISBLANK(I25),ISBLANK(J25)),"Incomplete",IF(OR(E25&lt;D25,E25&gt;F25,D25&gt;F25),"Outside range",IF(K25&lt;&gt;"Approved","Awaiting approval",IF(J25&lt;$B$4,"Review due","Current")))))</x:f>
      </x:c>
    </x:row>
    <x:row r="26" ht="25" customHeight="1">
      <x:c r="A26" s="13"/>
      <x:c r="B26" s="21"/>
      <x:c r="C26" s="13"/>
      <x:c r="D26" s="17"/>
      <x:c r="E26" s="17"/>
      <x:c r="F26" s="17"/>
      <x:c r="G26" s="13"/>
      <x:c r="H26" s="20"/>
      <x:c r="I26" s="13"/>
      <x:c r="J26" s="20"/>
      <x:c r="K26" s="13"/>
      <x:c r="L26" s="14" t="str">
        <x:f>IF(ISBLANK(A26),"",IF(OR(ISBLANK(B26),ISBLANK(C26),ISBLANK(D26),ISBLANK(E26),ISBLANK(F26),ISBLANK(G26),ISBLANK(H26),ISBLANK(I26),ISBLANK(J26)),"Incomplete",IF(OR(E26&lt;D26,E26&gt;F26,D26&gt;F26),"Outside range",IF(K26&lt;&gt;"Approved","Awaiting approval",IF(J26&lt;$B$4,"Review due","Current")))))</x:f>
      </x:c>
    </x:row>
    <x:row r="27" ht="25" customHeight="1">
      <x:c r="A27" s="13"/>
      <x:c r="B27" s="21"/>
      <x:c r="C27" s="13"/>
      <x:c r="D27" s="17"/>
      <x:c r="E27" s="17"/>
      <x:c r="F27" s="17"/>
      <x:c r="G27" s="13"/>
      <x:c r="H27" s="20"/>
      <x:c r="I27" s="13"/>
      <x:c r="J27" s="20"/>
      <x:c r="K27" s="13"/>
      <x:c r="L27" s="14" t="str">
        <x:f>IF(ISBLANK(A27),"",IF(OR(ISBLANK(B27),ISBLANK(C27),ISBLANK(D27),ISBLANK(E27),ISBLANK(F27),ISBLANK(G27),ISBLANK(H27),ISBLANK(I27),ISBLANK(J27)),"Incomplete",IF(OR(E27&lt;D27,E27&gt;F27,D27&gt;F27),"Outside range",IF(K27&lt;&gt;"Approved","Awaiting approval",IF(J27&lt;$B$4,"Review due","Current")))))</x:f>
      </x:c>
    </x:row>
    <x:row r="28" ht="25" customHeight="1">
      <x:c r="A28" s="13"/>
      <x:c r="B28" s="21"/>
      <x:c r="C28" s="13"/>
      <x:c r="D28" s="17"/>
      <x:c r="E28" s="17"/>
      <x:c r="F28" s="17"/>
      <x:c r="G28" s="13"/>
      <x:c r="H28" s="20"/>
      <x:c r="I28" s="13"/>
      <x:c r="J28" s="20"/>
      <x:c r="K28" s="13"/>
      <x:c r="L28" s="14" t="str">
        <x:f>IF(ISBLANK(A28),"",IF(OR(ISBLANK(B28),ISBLANK(C28),ISBLANK(D28),ISBLANK(E28),ISBLANK(F28),ISBLANK(G28),ISBLANK(H28),ISBLANK(I28),ISBLANK(J28)),"Incomplete",IF(OR(E28&lt;D28,E28&gt;F28,D28&gt;F28),"Outside range",IF(K28&lt;&gt;"Approved","Awaiting approval",IF(J28&lt;$B$4,"Review due","Current")))))</x:f>
      </x:c>
    </x:row>
    <x:row r="29" ht="25" customHeight="1">
      <x:c r="A29" s="13"/>
      <x:c r="B29" s="21"/>
      <x:c r="C29" s="13"/>
      <x:c r="D29" s="17"/>
      <x:c r="E29" s="17"/>
      <x:c r="F29" s="17"/>
      <x:c r="G29" s="13"/>
      <x:c r="H29" s="20"/>
      <x:c r="I29" s="13"/>
      <x:c r="J29" s="20"/>
      <x:c r="K29" s="13"/>
      <x:c r="L29" s="14" t="str">
        <x:f>IF(ISBLANK(A29),"",IF(OR(ISBLANK(B29),ISBLANK(C29),ISBLANK(D29),ISBLANK(E29),ISBLANK(F29),ISBLANK(G29),ISBLANK(H29),ISBLANK(I29),ISBLANK(J29)),"Incomplete",IF(OR(E29&lt;D29,E29&gt;F29,D29&gt;F29),"Outside range",IF(K29&lt;&gt;"Approved","Awaiting approval",IF(J29&lt;$B$4,"Review due","Current")))))</x:f>
      </x:c>
    </x:row>
    <x:row r="30" ht="25" customHeight="1">
      <x:c r="A30" s="13"/>
      <x:c r="B30" s="21"/>
      <x:c r="C30" s="13"/>
      <x:c r="D30" s="17"/>
      <x:c r="E30" s="17"/>
      <x:c r="F30" s="17"/>
      <x:c r="G30" s="13"/>
      <x:c r="H30" s="20"/>
      <x:c r="I30" s="13"/>
      <x:c r="J30" s="20"/>
      <x:c r="K30" s="13"/>
      <x:c r="L30" s="14" t="str">
        <x:f>IF(ISBLANK(A30),"",IF(OR(ISBLANK(B30),ISBLANK(C30),ISBLANK(D30),ISBLANK(E30),ISBLANK(F30),ISBLANK(G30),ISBLANK(H30),ISBLANK(I30),ISBLANK(J30)),"Incomplete",IF(OR(E30&lt;D30,E30&gt;F30,D30&gt;F30),"Outside range",IF(K30&lt;&gt;"Approved","Awaiting approval",IF(J30&lt;$B$4,"Review due","Current")))))</x:f>
      </x:c>
    </x:row>
    <x:row r="31" ht="25" customHeight="1">
      <x:c r="A31" s="13"/>
      <x:c r="B31" s="21"/>
      <x:c r="C31" s="13"/>
      <x:c r="D31" s="17"/>
      <x:c r="E31" s="17"/>
      <x:c r="F31" s="17"/>
      <x:c r="G31" s="13"/>
      <x:c r="H31" s="20"/>
      <x:c r="I31" s="13"/>
      <x:c r="J31" s="20"/>
      <x:c r="K31" s="13"/>
      <x:c r="L31" s="14" t="str">
        <x:f>IF(ISBLANK(A31),"",IF(OR(ISBLANK(B31),ISBLANK(C31),ISBLANK(D31),ISBLANK(E31),ISBLANK(F31),ISBLANK(G31),ISBLANK(H31),ISBLANK(I31),ISBLANK(J31)),"Incomplete",IF(OR(E31&lt;D31,E31&gt;F31,D31&gt;F31),"Outside range",IF(K31&lt;&gt;"Approved","Awaiting approval",IF(J31&lt;$B$4,"Review due","Current")))))</x:f>
      </x:c>
    </x:row>
    <x:row r="32" ht="25" customHeight="1">
      <x:c r="A32" s="13"/>
      <x:c r="B32" s="21"/>
      <x:c r="C32" s="13"/>
      <x:c r="D32" s="17"/>
      <x:c r="E32" s="17"/>
      <x:c r="F32" s="17"/>
      <x:c r="G32" s="13"/>
      <x:c r="H32" s="20"/>
      <x:c r="I32" s="13"/>
      <x:c r="J32" s="20"/>
      <x:c r="K32" s="13"/>
      <x:c r="L32" s="14" t="str">
        <x:f>IF(ISBLANK(A32),"",IF(OR(ISBLANK(B32),ISBLANK(C32),ISBLANK(D32),ISBLANK(E32),ISBLANK(F32),ISBLANK(G32),ISBLANK(H32),ISBLANK(I32),ISBLANK(J32)),"Incomplete",IF(OR(E32&lt;D32,E32&gt;F32,D32&gt;F32),"Outside range",IF(K32&lt;&gt;"Approved","Awaiting approval",IF(J32&lt;$B$4,"Review due","Current")))))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22" t="str">
        <x:v>The scenario label is descriptive. This register is not a selector controlling a separate forecast.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2" t="str">
        <x:v>Use decimals for rates: 0.90 means 90%. State the driver unit in its name for all non-rate assumptions.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2" t="str">
        <x:v>The as-of date in B4 drives review due; approval and evidence remain separate required fields.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</x:sheetData>
  <x:conditionalFormatting sqref="L13:L32">
    <x:cfRule type="containsText" dxfId="0" priority="1" operator="containsText" text="Incomplete"/>
    <x:cfRule type="containsText" dxfId="1" priority="2" operator="containsText" text="Unknown"/>
    <x:cfRule type="containsText" dxfId="2" priority="3" operator="containsText" text="Duplicate"/>
    <x:cfRule type="containsText" dxfId="3" priority="4" operator="containsText" text="Invalid"/>
    <x:cfRule type="containsText" dxfId="4" priority="5" operator="containsText" text="Overlap"/>
    <x:cfRule type="containsText" dxfId="5" priority="6" operator="containsText" text="Conflicting"/>
    <x:cfRule type="containsText" dxfId="6" priority="7" operator="containsText" text="Due"/>
    <x:cfRule type="containsText" dxfId="7" priority="8" operator="containsText" text="due"/>
    <x:cfRule type="containsText" dxfId="8" priority="9" operator="containsText" text="Pending"/>
    <x:cfRule type="containsText" dxfId="9" priority="10" operator="containsText" text="Awaiting"/>
    <x:cfRule type="containsText" dxfId="10" priority="11" operator="containsText" text="Unreviewed"/>
    <x:cfRule type="containsText" dxfId="11" priority="12" operator="containsText" text="Review"/>
  </x:conditionalFormatting>
  <x:dataValidations count="1">
    <x:dataValidation type="list" sqref="K13:K32">
      <x:formula1>"Approved,Pending,Rejected"</x:formula1>
    </x:dataValidation>
  </x:dataValidations>
  <x:pageMargins left="0.7" right="0.7" top="0.75" bottom="0.75" header="0.3" footer="0.3"/>
</x:worksheet>
</file>